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23" i="1" l="1"/>
  <c r="M29" i="1" l="1"/>
  <c r="M23" i="1" l="1"/>
  <c r="M30" i="1" s="1"/>
  <c r="C23" i="1"/>
  <c r="J29" i="1" l="1"/>
  <c r="J30" i="1" l="1"/>
  <c r="G29" i="1"/>
  <c r="G23" i="1"/>
  <c r="G30" i="1" l="1"/>
  <c r="C29" i="1"/>
  <c r="C30" i="1" l="1"/>
</calcChain>
</file>

<file path=xl/sharedStrings.xml><?xml version="1.0" encoding="utf-8"?>
<sst xmlns="http://schemas.openxmlformats.org/spreadsheetml/2006/main" count="105" uniqueCount="34">
  <si>
    <t xml:space="preserve">    Streatley Parish Council</t>
  </si>
  <si>
    <t>Clerk's Salary</t>
  </si>
  <si>
    <t>Clerk's Expenses</t>
  </si>
  <si>
    <t>Audit Fees</t>
  </si>
  <si>
    <t>Chair's Allowance</t>
  </si>
  <si>
    <t>Council Insurance</t>
  </si>
  <si>
    <t>Playing Field Insurance</t>
  </si>
  <si>
    <t>BATPC Affiliation</t>
  </si>
  <si>
    <t>Other Affiliations</t>
  </si>
  <si>
    <t>Grass Cutting</t>
  </si>
  <si>
    <t>Village Hall Hire</t>
  </si>
  <si>
    <t>Surveillance Cameras</t>
  </si>
  <si>
    <t>Minor Repairs</t>
  </si>
  <si>
    <t>Donations</t>
  </si>
  <si>
    <t>Total</t>
  </si>
  <si>
    <t>Training</t>
  </si>
  <si>
    <t>Village Pond Maintenance</t>
  </si>
  <si>
    <t>Income</t>
  </si>
  <si>
    <t>Precept</t>
  </si>
  <si>
    <t>VAT Refund</t>
  </si>
  <si>
    <t>Balance</t>
  </si>
  <si>
    <t>Interest</t>
  </si>
  <si>
    <t>Playing Field Safety Inspection</t>
  </si>
  <si>
    <t>Bushmead Bin Emptying</t>
  </si>
  <si>
    <t xml:space="preserve">VAT Refund </t>
  </si>
  <si>
    <t>Sharpenhoe Sign</t>
  </si>
  <si>
    <t>Budget 2018/19</t>
  </si>
  <si>
    <t>Expenditure 2018/19 to 19 Nov 18</t>
  </si>
  <si>
    <t>Forecast Expenditure 2018/19</t>
  </si>
  <si>
    <t>Proposed Budget 2019/20</t>
  </si>
  <si>
    <t>Minor Repairs/Replacement</t>
  </si>
  <si>
    <t>Precept  (- 0.1%)</t>
  </si>
  <si>
    <t>Election Expenses</t>
  </si>
  <si>
    <t>Hedge cutting - Church Rd car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</si>
</sst>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BrowalliaUPC"/>
      <family val="2"/>
    </font>
    <font>
      <b/>
      <sz val="9"/>
      <color theme="1"/>
      <name val="BrowalliaUPC"/>
      <family val="2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" fontId="0" fillId="0" borderId="0" xfId="0" applyNumberFormat="1"/>
    <xf numFmtId="0" fontId="0" fillId="0" borderId="0" xfId="0" applyAlignment="1">
      <alignment vertical="top"/>
    </xf>
    <xf numFmtId="0" fontId="4" fillId="0" borderId="0" xfId="0" applyFont="1"/>
    <xf numFmtId="4" fontId="4" fillId="0" borderId="0" xfId="0" applyNumberFormat="1" applyFont="1"/>
    <xf numFmtId="3" fontId="0" fillId="0" borderId="0" xfId="0" applyNumberFormat="1"/>
    <xf numFmtId="4" fontId="5" fillId="0" borderId="0" xfId="0" applyNumberFormat="1" applyFont="1"/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8" fillId="0" borderId="0" xfId="0" applyFont="1"/>
    <xf numFmtId="4" fontId="8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1" fontId="0" fillId="0" borderId="0" xfId="0" applyNumberFormat="1"/>
    <xf numFmtId="1" fontId="4" fillId="0" borderId="0" xfId="0" applyNumberFormat="1" applyFont="1" applyAlignment="1">
      <alignment vertical="top"/>
    </xf>
    <xf numFmtId="1" fontId="4" fillId="0" borderId="0" xfId="0" applyNumberFormat="1" applyFont="1"/>
    <xf numFmtId="4" fontId="9" fillId="0" borderId="0" xfId="0" applyNumberFormat="1" applyFont="1"/>
    <xf numFmtId="0" fontId="8" fillId="0" borderId="0" xfId="0" applyFont="1" applyBorder="1"/>
    <xf numFmtId="4" fontId="8" fillId="0" borderId="0" xfId="0" applyNumberFormat="1" applyFont="1" applyBorder="1"/>
    <xf numFmtId="0" fontId="0" fillId="0" borderId="0" xfId="0" applyFont="1" applyBorder="1"/>
    <xf numFmtId="0" fontId="0" fillId="0" borderId="1" xfId="0" applyBorder="1"/>
    <xf numFmtId="0" fontId="0" fillId="0" borderId="2" xfId="0" applyBorder="1"/>
    <xf numFmtId="3" fontId="3" fillId="0" borderId="2" xfId="0" applyNumberFormat="1" applyFont="1" applyBorder="1"/>
    <xf numFmtId="4" fontId="0" fillId="0" borderId="2" xfId="0" applyNumberFormat="1" applyBorder="1"/>
    <xf numFmtId="0" fontId="1" fillId="0" borderId="2" xfId="0" applyFont="1" applyBorder="1"/>
    <xf numFmtId="3" fontId="2" fillId="0" borderId="2" xfId="0" applyNumberFormat="1" applyFont="1" applyBorder="1"/>
    <xf numFmtId="4" fontId="2" fillId="0" borderId="2" xfId="0" applyNumberFormat="1" applyFont="1" applyBorder="1"/>
    <xf numFmtId="4" fontId="5" fillId="0" borderId="3" xfId="0" applyNumberFormat="1" applyFont="1" applyBorder="1"/>
    <xf numFmtId="0" fontId="1" fillId="0" borderId="4" xfId="0" applyFont="1" applyBorder="1"/>
    <xf numFmtId="3" fontId="6" fillId="0" borderId="4" xfId="0" applyNumberFormat="1" applyFont="1" applyBorder="1"/>
    <xf numFmtId="4" fontId="0" fillId="0" borderId="4" xfId="0" applyNumberFormat="1" applyBorder="1"/>
    <xf numFmtId="4" fontId="1" fillId="0" borderId="4" xfId="0" applyNumberFormat="1" applyFont="1" applyBorder="1"/>
    <xf numFmtId="4" fontId="2" fillId="0" borderId="4" xfId="0" applyNumberFormat="1" applyFont="1" applyBorder="1"/>
    <xf numFmtId="0" fontId="2" fillId="0" borderId="4" xfId="0" applyFont="1" applyBorder="1"/>
    <xf numFmtId="4" fontId="5" fillId="0" borderId="4" xfId="0" applyNumberFormat="1" applyFont="1" applyBorder="1"/>
    <xf numFmtId="0" fontId="4" fillId="0" borderId="4" xfId="0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3" fontId="4" fillId="0" borderId="4" xfId="0" applyNumberFormat="1" applyFont="1" applyBorder="1" applyAlignment="1">
      <alignment vertical="top"/>
    </xf>
    <xf numFmtId="0" fontId="4" fillId="0" borderId="4" xfId="0" applyFont="1" applyBorder="1"/>
    <xf numFmtId="4" fontId="4" fillId="0" borderId="4" xfId="0" applyNumberFormat="1" applyFont="1" applyBorder="1"/>
    <xf numFmtId="3" fontId="4" fillId="0" borderId="4" xfId="0" applyNumberFormat="1" applyFont="1" applyBorder="1"/>
    <xf numFmtId="3" fontId="7" fillId="0" borderId="4" xfId="0" applyNumberFormat="1" applyFont="1" applyBorder="1"/>
    <xf numFmtId="0" fontId="8" fillId="0" borderId="4" xfId="0" applyFont="1" applyBorder="1"/>
    <xf numFmtId="4" fontId="8" fillId="0" borderId="4" xfId="0" applyNumberFormat="1" applyFont="1" applyBorder="1" applyAlignment="1">
      <alignment vertical="top"/>
    </xf>
    <xf numFmtId="4" fontId="8" fillId="0" borderId="4" xfId="0" applyNumberFormat="1" applyFont="1" applyBorder="1"/>
    <xf numFmtId="0" fontId="4" fillId="0" borderId="4" xfId="0" applyFont="1" applyBorder="1" applyAlignment="1">
      <alignment vertical="top" wrapText="1"/>
    </xf>
    <xf numFmtId="3" fontId="7" fillId="0" borderId="4" xfId="0" applyNumberFormat="1" applyFont="1" applyBorder="1" applyAlignment="1">
      <alignment vertical="top" wrapText="1"/>
    </xf>
    <xf numFmtId="4" fontId="7" fillId="0" borderId="4" xfId="0" applyNumberFormat="1" applyFont="1" applyBorder="1" applyAlignment="1">
      <alignment vertical="top" wrapText="1"/>
    </xf>
    <xf numFmtId="3" fontId="9" fillId="0" borderId="4" xfId="0" applyNumberFormat="1" applyFont="1" applyBorder="1"/>
    <xf numFmtId="4" fontId="9" fillId="0" borderId="4" xfId="0" applyNumberFormat="1" applyFont="1" applyBorder="1"/>
    <xf numFmtId="3" fontId="8" fillId="0" borderId="4" xfId="0" applyNumberFormat="1" applyFont="1" applyBorder="1"/>
    <xf numFmtId="4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5"/>
  <sheetViews>
    <sheetView tabSelected="1" zoomScaleNormal="100" workbookViewId="0">
      <selection activeCell="I35" sqref="I35"/>
    </sheetView>
  </sheetViews>
  <sheetFormatPr defaultRowHeight="15"/>
  <cols>
    <col min="1" max="1" width="2.42578125" customWidth="1"/>
    <col min="2" max="2" width="21.140625" customWidth="1"/>
    <col min="3" max="3" width="8.140625" customWidth="1"/>
    <col min="4" max="4" width="1.5703125" style="5" customWidth="1"/>
    <col min="5" max="5" width="10.7109375" style="1" customWidth="1"/>
    <col min="6" max="6" width="10.85546875" style="1" customWidth="1"/>
    <col min="7" max="7" width="8.140625" style="1" customWidth="1"/>
    <col min="8" max="8" width="1.28515625" style="1" customWidth="1"/>
    <col min="9" max="9" width="24.85546875" style="1" customWidth="1"/>
    <col min="10" max="10" width="7.85546875" style="1" customWidth="1"/>
    <col min="11" max="11" width="0.85546875" style="1" customWidth="1"/>
    <col min="12" max="12" width="23.140625" style="1" customWidth="1"/>
    <col min="13" max="13" width="8.85546875" style="6" customWidth="1"/>
    <col min="14" max="14" width="1.5703125" customWidth="1"/>
    <col min="15" max="15" width="12" style="12" customWidth="1"/>
    <col min="17" max="17" width="1.140625" customWidth="1"/>
    <col min="18" max="18" width="16.7109375" customWidth="1"/>
  </cols>
  <sheetData>
    <row r="1" spans="2:16" ht="15.75" thickBot="1"/>
    <row r="2" spans="2:16" ht="13.5" customHeight="1">
      <c r="B2" s="19"/>
      <c r="C2" s="20"/>
      <c r="D2" s="21"/>
      <c r="E2" s="22"/>
      <c r="F2" s="23" t="s">
        <v>0</v>
      </c>
      <c r="G2" s="24"/>
      <c r="H2" s="24"/>
      <c r="I2" s="25"/>
      <c r="J2" s="22"/>
      <c r="K2" s="22"/>
      <c r="L2" s="22"/>
      <c r="M2" s="26"/>
    </row>
    <row r="3" spans="2:16" ht="11.25" customHeight="1">
      <c r="B3" s="27" t="s">
        <v>26</v>
      </c>
      <c r="C3" s="28"/>
      <c r="D3" s="29"/>
      <c r="E3" s="50" t="s">
        <v>27</v>
      </c>
      <c r="F3" s="50"/>
      <c r="G3" s="50"/>
      <c r="H3" s="29"/>
      <c r="I3" s="30" t="s">
        <v>28</v>
      </c>
      <c r="J3" s="31"/>
      <c r="K3" s="32"/>
      <c r="L3" s="30" t="s">
        <v>29</v>
      </c>
      <c r="M3" s="33"/>
    </row>
    <row r="4" spans="2:16" s="2" customFormat="1" ht="16.5" customHeight="1">
      <c r="B4" s="34" t="s">
        <v>1</v>
      </c>
      <c r="C4" s="35">
        <v>3666</v>
      </c>
      <c r="D4" s="34"/>
      <c r="E4" s="34" t="s">
        <v>1</v>
      </c>
      <c r="F4" s="36"/>
      <c r="G4" s="35">
        <v>2418.42</v>
      </c>
      <c r="H4" s="35"/>
      <c r="I4" s="34" t="s">
        <v>1</v>
      </c>
      <c r="J4" s="36">
        <v>3600</v>
      </c>
      <c r="K4" s="36"/>
      <c r="L4" s="34" t="s">
        <v>1</v>
      </c>
      <c r="M4" s="35">
        <v>3672</v>
      </c>
      <c r="N4" s="7"/>
      <c r="O4" s="13"/>
      <c r="P4" s="7"/>
    </row>
    <row r="5" spans="2:16" ht="12" customHeight="1">
      <c r="B5" s="37" t="s">
        <v>2</v>
      </c>
      <c r="C5" s="38">
        <v>1200</v>
      </c>
      <c r="D5" s="37"/>
      <c r="E5" s="37" t="s">
        <v>2</v>
      </c>
      <c r="F5" s="39"/>
      <c r="G5" s="38">
        <v>767.06</v>
      </c>
      <c r="H5" s="38"/>
      <c r="I5" s="37" t="s">
        <v>2</v>
      </c>
      <c r="J5" s="38">
        <v>1135</v>
      </c>
      <c r="K5" s="39"/>
      <c r="L5" s="37" t="s">
        <v>2</v>
      </c>
      <c r="M5" s="38">
        <v>1200</v>
      </c>
      <c r="N5" s="3"/>
      <c r="O5" s="14"/>
      <c r="P5" s="3"/>
    </row>
    <row r="6" spans="2:16" s="2" customFormat="1" ht="13.5" customHeight="1">
      <c r="B6" s="34" t="s">
        <v>3</v>
      </c>
      <c r="C6" s="35">
        <v>200</v>
      </c>
      <c r="D6" s="34"/>
      <c r="E6" s="34" t="s">
        <v>3</v>
      </c>
      <c r="F6" s="36"/>
      <c r="G6" s="35">
        <v>55</v>
      </c>
      <c r="H6" s="35"/>
      <c r="I6" s="34" t="s">
        <v>3</v>
      </c>
      <c r="J6" s="35">
        <v>55</v>
      </c>
      <c r="K6" s="36"/>
      <c r="L6" s="34" t="s">
        <v>3</v>
      </c>
      <c r="M6" s="35">
        <v>60</v>
      </c>
      <c r="N6" s="7"/>
      <c r="O6" s="13"/>
      <c r="P6" s="7"/>
    </row>
    <row r="7" spans="2:16" ht="12.75" customHeight="1">
      <c r="B7" s="37" t="s">
        <v>4</v>
      </c>
      <c r="C7" s="38">
        <v>300</v>
      </c>
      <c r="D7" s="37"/>
      <c r="E7" s="37" t="s">
        <v>4</v>
      </c>
      <c r="F7" s="39"/>
      <c r="G7" s="38">
        <v>300</v>
      </c>
      <c r="H7" s="38"/>
      <c r="I7" s="37" t="s">
        <v>4</v>
      </c>
      <c r="J7" s="38">
        <v>300</v>
      </c>
      <c r="K7" s="39"/>
      <c r="L7" s="37" t="s">
        <v>4</v>
      </c>
      <c r="M7" s="38">
        <v>300</v>
      </c>
      <c r="N7" s="3"/>
      <c r="O7" s="14"/>
      <c r="P7" s="3"/>
    </row>
    <row r="8" spans="2:16" ht="13.5" customHeight="1">
      <c r="B8" s="37" t="s">
        <v>5</v>
      </c>
      <c r="C8" s="38">
        <v>640</v>
      </c>
      <c r="D8" s="37"/>
      <c r="E8" s="37" t="s">
        <v>5</v>
      </c>
      <c r="F8" s="39"/>
      <c r="G8" s="38">
        <v>548.12</v>
      </c>
      <c r="H8" s="38"/>
      <c r="I8" s="37" t="s">
        <v>5</v>
      </c>
      <c r="J8" s="38">
        <v>548.12</v>
      </c>
      <c r="K8" s="39"/>
      <c r="L8" s="37" t="s">
        <v>5</v>
      </c>
      <c r="M8" s="38">
        <v>560</v>
      </c>
      <c r="N8" s="3"/>
      <c r="O8" s="14"/>
      <c r="P8" s="3"/>
    </row>
    <row r="9" spans="2:16" ht="11.25" customHeight="1">
      <c r="B9" s="37" t="s">
        <v>6</v>
      </c>
      <c r="C9" s="38">
        <v>800</v>
      </c>
      <c r="D9" s="37"/>
      <c r="E9" s="37" t="s">
        <v>6</v>
      </c>
      <c r="F9" s="39"/>
      <c r="G9" s="38">
        <v>806.55</v>
      </c>
      <c r="H9" s="38"/>
      <c r="I9" s="37" t="s">
        <v>6</v>
      </c>
      <c r="J9" s="38">
        <v>806.55</v>
      </c>
      <c r="K9" s="39"/>
      <c r="L9" s="37" t="s">
        <v>6</v>
      </c>
      <c r="M9" s="38">
        <v>810</v>
      </c>
      <c r="N9" s="3"/>
      <c r="O9" s="14"/>
      <c r="P9" s="3"/>
    </row>
    <row r="10" spans="2:16" ht="11.25" customHeight="1">
      <c r="B10" s="37" t="s">
        <v>7</v>
      </c>
      <c r="C10" s="38">
        <v>360</v>
      </c>
      <c r="D10" s="37"/>
      <c r="E10" s="37" t="s">
        <v>7</v>
      </c>
      <c r="F10" s="39"/>
      <c r="G10" s="38">
        <v>0</v>
      </c>
      <c r="H10" s="38"/>
      <c r="I10" s="37" t="s">
        <v>7</v>
      </c>
      <c r="J10" s="38">
        <v>368</v>
      </c>
      <c r="K10" s="39"/>
      <c r="L10" s="37" t="s">
        <v>7</v>
      </c>
      <c r="M10" s="38">
        <v>368</v>
      </c>
      <c r="N10" s="3"/>
      <c r="O10" s="14"/>
      <c r="P10" s="3"/>
    </row>
    <row r="11" spans="2:16" ht="12" customHeight="1">
      <c r="B11" s="37" t="s">
        <v>8</v>
      </c>
      <c r="C11" s="38">
        <v>38</v>
      </c>
      <c r="D11" s="37"/>
      <c r="E11" s="37" t="s">
        <v>8</v>
      </c>
      <c r="F11" s="39"/>
      <c r="G11" s="38">
        <v>36</v>
      </c>
      <c r="H11" s="38"/>
      <c r="I11" s="37" t="s">
        <v>8</v>
      </c>
      <c r="J11" s="38">
        <v>36</v>
      </c>
      <c r="K11" s="39"/>
      <c r="L11" s="37" t="s">
        <v>8</v>
      </c>
      <c r="M11" s="38">
        <v>36</v>
      </c>
      <c r="N11" s="3"/>
      <c r="O11" s="14"/>
      <c r="P11" s="3"/>
    </row>
    <row r="12" spans="2:16" ht="12" customHeight="1">
      <c r="B12" s="37" t="s">
        <v>9</v>
      </c>
      <c r="C12" s="38">
        <v>2664</v>
      </c>
      <c r="D12" s="37"/>
      <c r="E12" s="37" t="s">
        <v>9</v>
      </c>
      <c r="F12" s="39"/>
      <c r="G12" s="38">
        <v>2407.1999999999998</v>
      </c>
      <c r="H12" s="38"/>
      <c r="I12" s="37" t="s">
        <v>9</v>
      </c>
      <c r="J12" s="38">
        <v>2620.8000000000002</v>
      </c>
      <c r="K12" s="39"/>
      <c r="L12" s="37" t="s">
        <v>9</v>
      </c>
      <c r="M12" s="38">
        <v>2630</v>
      </c>
      <c r="N12" s="3"/>
      <c r="O12" s="14"/>
      <c r="P12" s="3"/>
    </row>
    <row r="13" spans="2:16" ht="12" customHeight="1">
      <c r="B13" s="37" t="s">
        <v>10</v>
      </c>
      <c r="C13" s="38">
        <v>120</v>
      </c>
      <c r="D13" s="37"/>
      <c r="E13" s="37" t="s">
        <v>10</v>
      </c>
      <c r="F13" s="39"/>
      <c r="G13" s="38">
        <v>66</v>
      </c>
      <c r="H13" s="38"/>
      <c r="I13" s="37" t="s">
        <v>10</v>
      </c>
      <c r="J13" s="38">
        <v>135</v>
      </c>
      <c r="K13" s="39"/>
      <c r="L13" s="37" t="s">
        <v>10</v>
      </c>
      <c r="M13" s="38">
        <v>150</v>
      </c>
      <c r="N13" s="3"/>
      <c r="O13" s="14"/>
      <c r="P13" s="3"/>
    </row>
    <row r="14" spans="2:16" ht="12" customHeight="1">
      <c r="B14" s="37" t="s">
        <v>11</v>
      </c>
      <c r="C14" s="38">
        <v>205</v>
      </c>
      <c r="D14" s="37"/>
      <c r="E14" s="37" t="s">
        <v>11</v>
      </c>
      <c r="F14" s="39"/>
      <c r="G14" s="38">
        <v>210.88</v>
      </c>
      <c r="H14" s="38"/>
      <c r="I14" s="37" t="s">
        <v>11</v>
      </c>
      <c r="J14" s="38">
        <v>210.88</v>
      </c>
      <c r="K14" s="39"/>
      <c r="L14" s="37" t="s">
        <v>11</v>
      </c>
      <c r="M14" s="38">
        <v>215</v>
      </c>
      <c r="N14" s="3"/>
      <c r="O14" s="14"/>
      <c r="P14" s="3"/>
    </row>
    <row r="15" spans="2:16" ht="12" customHeight="1">
      <c r="B15" s="37" t="s">
        <v>12</v>
      </c>
      <c r="C15" s="38">
        <v>50</v>
      </c>
      <c r="D15" s="37"/>
      <c r="E15" s="37" t="s">
        <v>30</v>
      </c>
      <c r="F15" s="39"/>
      <c r="G15" s="38">
        <v>241.08</v>
      </c>
      <c r="H15" s="38"/>
      <c r="I15" s="37" t="s">
        <v>30</v>
      </c>
      <c r="J15" s="38">
        <v>250</v>
      </c>
      <c r="K15" s="39"/>
      <c r="L15" s="37" t="s">
        <v>12</v>
      </c>
      <c r="M15" s="38">
        <v>50</v>
      </c>
      <c r="N15" s="3"/>
      <c r="O15" s="14"/>
      <c r="P15" s="3"/>
    </row>
    <row r="16" spans="2:16" ht="12" customHeight="1">
      <c r="B16" s="37" t="s">
        <v>13</v>
      </c>
      <c r="C16" s="38">
        <v>30</v>
      </c>
      <c r="D16" s="37"/>
      <c r="E16" s="37" t="s">
        <v>13</v>
      </c>
      <c r="F16" s="39"/>
      <c r="G16" s="38">
        <v>0</v>
      </c>
      <c r="H16" s="38"/>
      <c r="I16" s="37" t="s">
        <v>13</v>
      </c>
      <c r="J16" s="38">
        <v>0</v>
      </c>
      <c r="K16" s="39"/>
      <c r="L16" s="37" t="s">
        <v>13</v>
      </c>
      <c r="M16" s="38">
        <v>30</v>
      </c>
      <c r="N16" s="3"/>
      <c r="O16" s="14"/>
      <c r="P16" s="3"/>
    </row>
    <row r="17" spans="2:19" ht="11.25" customHeight="1">
      <c r="B17" s="37" t="s">
        <v>16</v>
      </c>
      <c r="C17" s="38">
        <v>450</v>
      </c>
      <c r="D17" s="37"/>
      <c r="E17" s="37" t="s">
        <v>16</v>
      </c>
      <c r="F17" s="40"/>
      <c r="G17" s="38">
        <v>450</v>
      </c>
      <c r="H17" s="38"/>
      <c r="I17" s="37" t="s">
        <v>16</v>
      </c>
      <c r="J17" s="38">
        <v>450</v>
      </c>
      <c r="K17" s="40"/>
      <c r="L17" s="37" t="s">
        <v>16</v>
      </c>
      <c r="M17" s="38">
        <v>450</v>
      </c>
      <c r="N17" s="3"/>
      <c r="O17" s="14"/>
      <c r="P17" s="3"/>
    </row>
    <row r="18" spans="2:19" ht="13.5" customHeight="1">
      <c r="B18" s="37" t="s">
        <v>23</v>
      </c>
      <c r="C18" s="38">
        <v>150</v>
      </c>
      <c r="D18" s="37"/>
      <c r="E18" s="37" t="s">
        <v>23</v>
      </c>
      <c r="F18" s="29"/>
      <c r="G18" s="38">
        <v>0</v>
      </c>
      <c r="H18" s="29"/>
      <c r="I18" s="37" t="s">
        <v>23</v>
      </c>
      <c r="J18" s="38">
        <v>0</v>
      </c>
      <c r="K18" s="39"/>
      <c r="L18" s="37" t="s">
        <v>22</v>
      </c>
      <c r="M18" s="38">
        <v>80</v>
      </c>
      <c r="N18" s="3"/>
      <c r="O18" s="14"/>
      <c r="P18" s="3"/>
    </row>
    <row r="19" spans="2:19" ht="13.5" customHeight="1">
      <c r="B19" s="37" t="s">
        <v>15</v>
      </c>
      <c r="C19" s="38">
        <v>25</v>
      </c>
      <c r="D19" s="37"/>
      <c r="E19" s="37" t="s">
        <v>15</v>
      </c>
      <c r="F19" s="39"/>
      <c r="G19" s="38">
        <v>0</v>
      </c>
      <c r="H19" s="38"/>
      <c r="I19" s="37" t="s">
        <v>15</v>
      </c>
      <c r="J19" s="38">
        <v>25</v>
      </c>
      <c r="K19" s="40"/>
      <c r="L19" s="37" t="s">
        <v>32</v>
      </c>
      <c r="M19" s="38">
        <v>100</v>
      </c>
      <c r="N19" s="3"/>
      <c r="O19" s="14"/>
      <c r="P19" s="3"/>
    </row>
    <row r="20" spans="2:19" ht="13.5" customHeight="1">
      <c r="B20" s="37" t="s">
        <v>22</v>
      </c>
      <c r="C20" s="38">
        <v>80</v>
      </c>
      <c r="D20" s="37"/>
      <c r="E20" s="37" t="s">
        <v>22</v>
      </c>
      <c r="F20" s="29"/>
      <c r="G20" s="38">
        <v>0</v>
      </c>
      <c r="H20" s="38"/>
      <c r="I20" s="37" t="s">
        <v>22</v>
      </c>
      <c r="J20" s="38">
        <v>80</v>
      </c>
      <c r="K20" s="40"/>
      <c r="L20" s="38" t="s">
        <v>15</v>
      </c>
      <c r="M20" s="38">
        <v>25</v>
      </c>
      <c r="N20" s="3"/>
      <c r="O20" s="14"/>
      <c r="P20" s="3"/>
    </row>
    <row r="21" spans="2:19" ht="13.5" customHeight="1">
      <c r="B21" s="37" t="s">
        <v>25</v>
      </c>
      <c r="C21" s="38">
        <v>1840</v>
      </c>
      <c r="D21" s="37"/>
      <c r="E21" s="37" t="s">
        <v>25</v>
      </c>
      <c r="F21" s="29"/>
      <c r="G21" s="38">
        <v>1742.4</v>
      </c>
      <c r="H21" s="38"/>
      <c r="I21" s="37" t="s">
        <v>25</v>
      </c>
      <c r="J21" s="38">
        <v>1840</v>
      </c>
      <c r="K21" s="40"/>
      <c r="L21" s="37"/>
      <c r="M21" s="38"/>
      <c r="N21" s="3"/>
      <c r="O21" s="14"/>
      <c r="P21" s="3"/>
    </row>
    <row r="22" spans="2:19" ht="13.5" customHeight="1">
      <c r="B22" s="37"/>
      <c r="C22" s="38"/>
      <c r="D22" s="37"/>
      <c r="E22" s="37"/>
      <c r="F22" s="29"/>
      <c r="G22" s="38"/>
      <c r="H22" s="38"/>
      <c r="I22" s="37" t="s">
        <v>33</v>
      </c>
      <c r="J22" s="38">
        <v>585</v>
      </c>
      <c r="K22" s="40"/>
      <c r="L22" s="37"/>
      <c r="M22" s="38"/>
      <c r="N22" s="3"/>
      <c r="O22" s="14"/>
      <c r="P22" s="3"/>
    </row>
    <row r="23" spans="2:19" s="2" customFormat="1" ht="12" customHeight="1">
      <c r="B23" s="41" t="s">
        <v>14</v>
      </c>
      <c r="C23" s="42">
        <f>SUM(C4:C21)</f>
        <v>12818</v>
      </c>
      <c r="D23" s="34"/>
      <c r="E23" s="41" t="s">
        <v>14</v>
      </c>
      <c r="F23" s="40"/>
      <c r="G23" s="42">
        <f>SUM(G4:G21)</f>
        <v>10048.709999999999</v>
      </c>
      <c r="H23" s="42"/>
      <c r="I23" s="41" t="s">
        <v>14</v>
      </c>
      <c r="J23" s="43">
        <f>SUM(J4:J22)</f>
        <v>13045.35</v>
      </c>
      <c r="K23" s="40"/>
      <c r="L23" s="41" t="s">
        <v>14</v>
      </c>
      <c r="M23" s="42">
        <f>SUM(M4:M21)</f>
        <v>10736</v>
      </c>
      <c r="N23" s="7"/>
      <c r="O23" s="9"/>
      <c r="P23" s="10"/>
      <c r="R23" s="9"/>
      <c r="S23" s="10"/>
    </row>
    <row r="24" spans="2:19" s="2" customFormat="1" ht="3" customHeight="1">
      <c r="B24" s="44"/>
      <c r="C24" s="36"/>
      <c r="D24" s="34"/>
      <c r="E24" s="44"/>
      <c r="F24" s="45"/>
      <c r="G24" s="35"/>
      <c r="H24" s="35"/>
      <c r="I24" s="44"/>
      <c r="J24" s="46"/>
      <c r="K24" s="45"/>
      <c r="L24" s="44"/>
      <c r="M24" s="35"/>
      <c r="N24" s="7"/>
      <c r="O24" s="11"/>
      <c r="P24" s="8"/>
      <c r="R24" s="11"/>
      <c r="S24" s="8"/>
    </row>
    <row r="25" spans="2:19" ht="13.5" customHeight="1">
      <c r="B25" s="41" t="s">
        <v>17</v>
      </c>
      <c r="C25" s="39"/>
      <c r="D25" s="37"/>
      <c r="E25" s="41" t="s">
        <v>17</v>
      </c>
      <c r="F25" s="39"/>
      <c r="G25" s="38"/>
      <c r="H25" s="38"/>
      <c r="I25" s="41" t="s">
        <v>17</v>
      </c>
      <c r="J25" s="38"/>
      <c r="K25" s="39"/>
      <c r="L25" s="41" t="s">
        <v>17</v>
      </c>
      <c r="M25" s="38"/>
      <c r="N25" s="3"/>
      <c r="O25" s="9"/>
      <c r="P25" s="4"/>
      <c r="R25" s="9"/>
      <c r="S25" s="4"/>
    </row>
    <row r="26" spans="2:19" ht="12.75" customHeight="1">
      <c r="B26" s="37" t="s">
        <v>18</v>
      </c>
      <c r="C26" s="39">
        <v>12210</v>
      </c>
      <c r="D26" s="37"/>
      <c r="E26" s="37" t="s">
        <v>18</v>
      </c>
      <c r="F26" s="39"/>
      <c r="G26" s="39">
        <v>12210</v>
      </c>
      <c r="H26" s="38"/>
      <c r="I26" s="37" t="s">
        <v>18</v>
      </c>
      <c r="J26" s="38">
        <v>12210</v>
      </c>
      <c r="K26" s="39"/>
      <c r="L26" s="37" t="s">
        <v>31</v>
      </c>
      <c r="M26" s="38">
        <v>11200</v>
      </c>
      <c r="N26" s="3"/>
      <c r="O26" s="3"/>
      <c r="P26" s="4"/>
      <c r="R26" s="3"/>
      <c r="S26" s="4"/>
    </row>
    <row r="27" spans="2:19" ht="12.75" customHeight="1">
      <c r="B27" s="38" t="s">
        <v>21</v>
      </c>
      <c r="C27" s="38">
        <v>8</v>
      </c>
      <c r="D27" s="37"/>
      <c r="E27" s="38" t="s">
        <v>21</v>
      </c>
      <c r="F27" s="39"/>
      <c r="G27" s="38">
        <v>3.22</v>
      </c>
      <c r="H27" s="38"/>
      <c r="I27" s="38" t="s">
        <v>21</v>
      </c>
      <c r="J27" s="38">
        <v>10</v>
      </c>
      <c r="K27" s="39"/>
      <c r="L27" s="38" t="s">
        <v>21</v>
      </c>
      <c r="M27" s="38">
        <v>10</v>
      </c>
      <c r="N27" s="3"/>
      <c r="O27" s="4"/>
      <c r="P27" s="4"/>
      <c r="R27" s="4"/>
      <c r="S27" s="4"/>
    </row>
    <row r="28" spans="2:19" ht="12.75" customHeight="1">
      <c r="B28" s="37" t="s">
        <v>19</v>
      </c>
      <c r="C28" s="38">
        <v>600</v>
      </c>
      <c r="D28" s="37"/>
      <c r="E28" s="37" t="s">
        <v>24</v>
      </c>
      <c r="F28" s="39"/>
      <c r="G28" s="38">
        <v>763.1</v>
      </c>
      <c r="H28" s="38"/>
      <c r="I28" s="37" t="s">
        <v>19</v>
      </c>
      <c r="J28" s="38">
        <v>800</v>
      </c>
      <c r="K28" s="39"/>
      <c r="L28" s="37" t="s">
        <v>19</v>
      </c>
      <c r="M28" s="38">
        <v>517</v>
      </c>
      <c r="N28" s="3"/>
      <c r="O28" s="3"/>
      <c r="P28" s="4"/>
      <c r="R28" s="3"/>
      <c r="S28" s="4"/>
    </row>
    <row r="29" spans="2:19" ht="13.5" customHeight="1">
      <c r="B29" s="41" t="s">
        <v>14</v>
      </c>
      <c r="C29" s="47">
        <f>SUM(C26:C28)</f>
        <v>12818</v>
      </c>
      <c r="D29" s="37"/>
      <c r="E29" s="41" t="s">
        <v>14</v>
      </c>
      <c r="F29" s="39"/>
      <c r="G29" s="48">
        <f>SUM(G26:G28)</f>
        <v>12976.32</v>
      </c>
      <c r="H29" s="43"/>
      <c r="I29" s="41" t="s">
        <v>14</v>
      </c>
      <c r="J29" s="48">
        <f>SUM(J26:J28)</f>
        <v>13020</v>
      </c>
      <c r="K29" s="39"/>
      <c r="L29" s="41" t="s">
        <v>14</v>
      </c>
      <c r="M29" s="48">
        <f>SUM(M26:M28)</f>
        <v>11727</v>
      </c>
      <c r="N29" s="3"/>
      <c r="O29" s="9"/>
      <c r="P29" s="15"/>
      <c r="R29" s="9"/>
      <c r="S29" s="15"/>
    </row>
    <row r="30" spans="2:19" ht="13.5" customHeight="1">
      <c r="B30" s="41" t="s">
        <v>20</v>
      </c>
      <c r="C30" s="49">
        <f>C29-C23</f>
        <v>0</v>
      </c>
      <c r="D30" s="37"/>
      <c r="E30" s="41" t="s">
        <v>20</v>
      </c>
      <c r="F30" s="39"/>
      <c r="G30" s="43">
        <f>G29-G23</f>
        <v>2927.6100000000006</v>
      </c>
      <c r="H30" s="43"/>
      <c r="I30" s="41" t="s">
        <v>20</v>
      </c>
      <c r="J30" s="43">
        <f>J29-J23</f>
        <v>-25.350000000000364</v>
      </c>
      <c r="K30" s="39"/>
      <c r="L30" s="41" t="s">
        <v>20</v>
      </c>
      <c r="M30" s="43">
        <f>M29-M23</f>
        <v>991</v>
      </c>
      <c r="N30" s="3"/>
      <c r="O30" s="16"/>
      <c r="P30" s="17"/>
      <c r="Q30" s="18"/>
      <c r="R30" s="16"/>
      <c r="S30" s="17"/>
    </row>
    <row r="31" spans="2:19" ht="12.75" customHeight="1"/>
    <row r="32" spans="2:19" ht="12" customHeight="1"/>
    <row r="33" ht="13.5" customHeight="1"/>
    <row r="34" ht="13.5" customHeight="1"/>
    <row r="35" ht="14.25" customHeight="1"/>
  </sheetData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Darryl</dc:creator>
  <cp:lastModifiedBy>HP</cp:lastModifiedBy>
  <cp:lastPrinted>2019-01-02T14:34:20Z</cp:lastPrinted>
  <dcterms:created xsi:type="dcterms:W3CDTF">2012-09-30T12:58:48Z</dcterms:created>
  <dcterms:modified xsi:type="dcterms:W3CDTF">2019-01-02T14:37:26Z</dcterms:modified>
</cp:coreProperties>
</file>